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ФХД" sheetId="1" r:id="rId1"/>
    <sheet name="Тарифы в 2011" sheetId="2" r:id="rId2"/>
  </sheets>
  <calcPr calcId="145621"/>
</workbook>
</file>

<file path=xl/calcChain.xml><?xml version="1.0" encoding="utf-8"?>
<calcChain xmlns="http://schemas.openxmlformats.org/spreadsheetml/2006/main">
  <c r="D73" i="1" l="1"/>
  <c r="D72" i="1"/>
  <c r="D71" i="1"/>
  <c r="D69" i="1"/>
  <c r="D67" i="1"/>
</calcChain>
</file>

<file path=xl/sharedStrings.xml><?xml version="1.0" encoding="utf-8"?>
<sst xmlns="http://schemas.openxmlformats.org/spreadsheetml/2006/main" count="217" uniqueCount="168">
  <si>
    <t>№ п/п</t>
  </si>
  <si>
    <t>Наименование сетей</t>
  </si>
  <si>
    <t>Единица измерения</t>
  </si>
  <si>
    <t>ОСНОВНЫЕ ХАРАКТЕРИСТИКИ СИСТЕМЫ ВОДОСНАБЖЕНИЯ</t>
  </si>
  <si>
    <t>Мошность подъема</t>
  </si>
  <si>
    <t>Установленная</t>
  </si>
  <si>
    <t>тыс.м3/сут</t>
  </si>
  <si>
    <t>Фактическая</t>
  </si>
  <si>
    <t>Пропускная способность сооружений водоподготовки</t>
  </si>
  <si>
    <t>Одиночная протяженность сетей</t>
  </si>
  <si>
    <t>км</t>
  </si>
  <si>
    <t>Кол-во отдельностоящих насосных станций, в т.ч.</t>
  </si>
  <si>
    <t>шт</t>
  </si>
  <si>
    <t>первого подъема</t>
  </si>
  <si>
    <t>Износ сетей</t>
  </si>
  <si>
    <t>%</t>
  </si>
  <si>
    <t>Кол-во аварий</t>
  </si>
  <si>
    <t>ед.</t>
  </si>
  <si>
    <t>ПОКАЗАТЕЛИ ПРОИЗВОДСТВЕННОЙ ДЕЯТЕЛЬНОСТИ</t>
  </si>
  <si>
    <t>Подъем воды всего:</t>
  </si>
  <si>
    <t>тыс.м3</t>
  </si>
  <si>
    <t>в том числе из поверхностных источников</t>
  </si>
  <si>
    <t>из подземных источников</t>
  </si>
  <si>
    <t>Покупка воды</t>
  </si>
  <si>
    <t>Пропущено сооружениями водоподготовки</t>
  </si>
  <si>
    <t>Расход воды на собственные нужды водоподготовки</t>
  </si>
  <si>
    <t>Расход воды на собственные нужды водоподготовки, относительно к объему, пропущенному сооружениями водоподготовки, п.2.4/п.2.3</t>
  </si>
  <si>
    <t xml:space="preserve">Отпуск воды в сеть всего, в т.ч. </t>
  </si>
  <si>
    <t>Неучтенные расходы и потери воды</t>
  </si>
  <si>
    <t>Неучтенные расходы и потери воды, относительно к объему отпуска воды в сеть п.2.7/п.2.6</t>
  </si>
  <si>
    <t>Полезный отпуск воды всего, в т.ч.:</t>
  </si>
  <si>
    <t>на собственные нужды организации</t>
  </si>
  <si>
    <t>потребителям</t>
  </si>
  <si>
    <t>2.9.2.1</t>
  </si>
  <si>
    <t>в том числе населению</t>
  </si>
  <si>
    <t>РАСХОДЫ ЭНЕРГОРЕСУРСОВ И МАТЕРИАЛОВ НА ПОДЪЕМ, ВОДОПОДГОТОВКУ И ТРАНСПОРТИРОВКУ ВОДЫ</t>
  </si>
  <si>
    <t>Электроэнергии</t>
  </si>
  <si>
    <t>тыс. кВтч</t>
  </si>
  <si>
    <t>Теплоэнергии</t>
  </si>
  <si>
    <t>Гкал</t>
  </si>
  <si>
    <t>Химреагентов</t>
  </si>
  <si>
    <t>известь хлорная</t>
  </si>
  <si>
    <t>т</t>
  </si>
  <si>
    <t>Материалов</t>
  </si>
  <si>
    <t>в т.ч.</t>
  </si>
  <si>
    <t>УДЕЛЬНАЕ РАСХОДЫ ЭНЕРГОРЕСУРСОВ И МАТЕРИЛОВ НА ПОДЪЕМ, ВОДОПОДГОТОВКУ И ТРАНСПОРТИРОВКУ ВОДЫ</t>
  </si>
  <si>
    <t>к/Втч/м3</t>
  </si>
  <si>
    <t>Гкал/тыс.м3</t>
  </si>
  <si>
    <t>г/м3</t>
  </si>
  <si>
    <t>ЧИСЛЕННОСТЬ ПЕРСОНАЛА</t>
  </si>
  <si>
    <t>Основной технологический персонал, в т.ч.</t>
  </si>
  <si>
    <t>чел.</t>
  </si>
  <si>
    <t>подъема</t>
  </si>
  <si>
    <t>водоподготовки</t>
  </si>
  <si>
    <t>сети</t>
  </si>
  <si>
    <t>Цеховой персонал</t>
  </si>
  <si>
    <t>АУП</t>
  </si>
  <si>
    <t>ФИНАНСОВОЕ ОБОСНОВАНИЕ</t>
  </si>
  <si>
    <t>Электроэнергия</t>
  </si>
  <si>
    <t>тыс.руб.</t>
  </si>
  <si>
    <t>Реагенты</t>
  </si>
  <si>
    <t>Арендная плата (амортизационные отчисления)</t>
  </si>
  <si>
    <t>Ремонт и техническое обслуживание</t>
  </si>
  <si>
    <t>Капитальный ремонт</t>
  </si>
  <si>
    <t>Оплата труда</t>
  </si>
  <si>
    <t>Отчисления на социальные нужды</t>
  </si>
  <si>
    <t>Прочие расходы</t>
  </si>
  <si>
    <t>Всего прямые</t>
  </si>
  <si>
    <t>Накладные расходы</t>
  </si>
  <si>
    <t xml:space="preserve">Всего затрат </t>
  </si>
  <si>
    <t>Услуги</t>
  </si>
  <si>
    <t>Необходимая валовая выручка</t>
  </si>
  <si>
    <t>Утвержденный тариф</t>
  </si>
  <si>
    <t>руб.м3</t>
  </si>
  <si>
    <t>Директор        _____________________________       Капустин Н.А.</t>
  </si>
  <si>
    <t>Гл.бухгалтер  _____________________________       Плотникова А.В.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</si>
  <si>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</si>
  <si>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</si>
  <si>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</si>
  <si>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</si>
  <si>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</si>
  <si>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</si>
  <si>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</si>
  <si>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</si>
  <si>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</si>
  <si>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1.4</t>
  </si>
  <si>
    <t>1.5</t>
  </si>
  <si>
    <t>1.5.1</t>
  </si>
  <si>
    <t>1.6</t>
  </si>
  <si>
    <t>1.7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</si>
  <si>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</si>
  <si>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</si>
  <si>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</si>
  <si>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</si>
  <si>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</si>
  <si>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</si>
  <si>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</si>
  <si>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</si>
  <si>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</si>
  <si>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</si>
  <si>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</si>
  <si>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</si>
  <si>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2.9.1</t>
  </si>
  <si>
    <t>2.9.2</t>
  </si>
  <si>
    <t>3</t>
  </si>
  <si>
    <t>3.1</t>
  </si>
  <si>
    <t>3.2</t>
  </si>
  <si>
    <t>3.3</t>
  </si>
  <si>
    <t>3.3.1</t>
  </si>
  <si>
    <t>3.4</t>
  </si>
  <si>
    <t>3.4.1</t>
  </si>
  <si>
    <t>4</t>
  </si>
  <si>
    <t>4.1</t>
  </si>
  <si>
    <t>4.2</t>
  </si>
  <si>
    <t>4.3</t>
  </si>
  <si>
    <t>4.3.1</t>
  </si>
  <si>
    <t>4.4</t>
  </si>
  <si>
    <t>4.4.1</t>
  </si>
  <si>
    <t>5</t>
  </si>
  <si>
    <t>5.1</t>
  </si>
  <si>
    <t>5.1.1</t>
  </si>
  <si>
    <t>5.1.2</t>
  </si>
  <si>
    <t>5.1.3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</si>
  <si>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</si>
  <si>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</si>
  <si>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</si>
  <si>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</si>
  <si>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</si>
  <si>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</si>
  <si>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</si>
  <si>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</si>
  <si>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</si>
  <si>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</si>
  <si>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</si>
  <si>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</si>
  <si>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</si>
  <si>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</si>
  <si>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</si>
  <si>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</si>
  <si>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</si>
  <si>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</si>
  <si>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</si>
  <si>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</si>
  <si>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</si>
  <si>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</si>
  <si>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</si>
  <si>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Муниципальное унитарное предприятие жилищно-коммунального хозяйства "Южное"</t>
  </si>
  <si>
    <t>624015, Свердловская обл., Сысертский р-он, с.Щелкун, ул.Строителей, 2</t>
  </si>
  <si>
    <t>Холодная вода</t>
  </si>
  <si>
    <t>без НДС</t>
  </si>
  <si>
    <t>с НДС</t>
  </si>
  <si>
    <t>Хозяйственно-бытовая канализация</t>
  </si>
  <si>
    <t>Основание введения тарифа</t>
  </si>
  <si>
    <t>Надбавки к тарифу отсутствуют.</t>
  </si>
  <si>
    <t>тариф на подключение к системе водоснабжения отсутствует.</t>
  </si>
  <si>
    <t>Предприятие не имеет инвестиционной программы в сфере водоснабжения.</t>
  </si>
  <si>
    <t>Прибыль (+), Убыток (-)</t>
  </si>
  <si>
    <t>В соответствии со стандартами раскрытия информации организациями коммунального комплекса, утвержденными Постановлением  Правительства Российской Федерации                                           № 1140 от 30.12.2009 г.</t>
  </si>
  <si>
    <t>В соответствии со стандартами раскрытия информации организациями коммунального комплекса, утвержденными Постановлением  Правительства Российской Федерации            № 1140 от 30.12.2009 г.</t>
  </si>
  <si>
    <t>ИНФОРМАЦИЯ О ТАРИФАХ И НАДБАВКАХ К ТАРИФАМ В СФЕРЕ ВОДОСНАБЖЕНИЯ                                                                                                                                        В 2012 ГОДУ</t>
  </si>
  <si>
    <t>2012год</t>
  </si>
  <si>
    <t>11-13</t>
  </si>
  <si>
    <t>13-13</t>
  </si>
  <si>
    <t>11-29</t>
  </si>
  <si>
    <t>13-32</t>
  </si>
  <si>
    <t>Постановление РЭК Свердловской области от 30.11.2011г. № 185-ПК</t>
  </si>
  <si>
    <t>Информация об основных показателях финансово-хозяйственной деятельности в сфере водоснабжения за 2012год</t>
  </si>
  <si>
    <t>Факт           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</si>
</sst>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49" fontId="1" fillId="0" borderId="5" xfId="0" applyNumberFormat="1" applyFont="1" applyBorder="1"/>
    <xf numFmtId="0" fontId="1" fillId="0" borderId="1" xfId="0" applyFont="1" applyBorder="1" applyAlignment="1">
      <alignment wrapText="1"/>
    </xf>
    <xf numFmtId="49" fontId="1" fillId="0" borderId="7" xfId="0" applyNumberFormat="1" applyFont="1" applyBorder="1"/>
    <xf numFmtId="0" fontId="1" fillId="0" borderId="8" xfId="0" applyFont="1" applyBorder="1"/>
    <xf numFmtId="0" fontId="1" fillId="0" borderId="0" xfId="0" applyFont="1"/>
    <xf numFmtId="0" fontId="1" fillId="0" borderId="8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vertical="top" wrapText="1"/>
    </xf>
    <xf numFmtId="0" fontId="1" fillId="0" borderId="0" xfId="0" applyFont="1" applyFill="1" applyBorder="1"/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2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N56" sqref="N56"/>
    </sheetView>
  </sheetViews>
  <sheetFormatPr defaultRowHeight="15" x14ac:dyDescent="0.25"/>
  <cols>
    <col min="1" max="1" width="7.42578125" customWidth="1"/>
    <col min="2" max="2" width="51.7109375" customWidth="1"/>
    <col min="3" max="3" width="14.5703125" customWidth="1"/>
    <col min="4" max="4" width="13.140625" customWidth="1"/>
    <col min="5" max="5" width="13.28515625" customWidth="1"/>
    <col min="6" max="6" width="12.85546875" customWidth="1"/>
  </cols>
  <sheetData>
    <row r="1" spans="1:8" x14ac:dyDescent="0.25">
      <c r="C1" s="30" t="s">
        <v>157</v>
      </c>
      <c r="D1" s="30"/>
    </row>
    <row r="2" spans="1:8" ht="66" customHeight="1" x14ac:dyDescent="0.25">
      <c r="C2" s="30"/>
      <c r="D2" s="30"/>
    </row>
    <row r="4" spans="1:8" ht="38.25" customHeight="1" thickBot="1" x14ac:dyDescent="0.4">
      <c r="A4" s="40" t="s">
        <v>166</v>
      </c>
      <c r="B4" s="40"/>
      <c r="C4" s="40"/>
      <c r="D4" s="40"/>
    </row>
    <row r="5" spans="1:8" ht="30" x14ac:dyDescent="0.25">
      <c r="A5" s="4" t="s">
        <v>0</v>
      </c>
      <c r="B5" s="5" t="s">
        <v>1</v>
      </c>
      <c r="C5" s="5" t="s">
        <v>2</v>
      </c>
      <c r="D5" s="6" t="s">
        <v>167</v>
      </c>
      <c r="F5" s="2"/>
      <c r="G5" s="2"/>
      <c r="H5" s="2"/>
    </row>
    <row r="6" spans="1:8" x14ac:dyDescent="0.25">
      <c r="A6" s="7">
        <v>1</v>
      </c>
      <c r="B6" s="8">
        <v>2</v>
      </c>
      <c r="C6" s="8">
        <v>3</v>
      </c>
      <c r="D6" s="9">
        <v>4</v>
      </c>
      <c r="E6" s="2"/>
    </row>
    <row r="7" spans="1:8" x14ac:dyDescent="0.25">
      <c r="A7" s="7">
        <v>1</v>
      </c>
      <c r="B7" s="31" t="s">
        <v>3</v>
      </c>
      <c r="C7" s="31"/>
      <c r="D7" s="32"/>
      <c r="F7" s="3"/>
    </row>
    <row r="8" spans="1:8" x14ac:dyDescent="0.25">
      <c r="A8" s="10" t="s">
        <v>76</v>
      </c>
      <c r="B8" s="11" t="s">
        <v>4</v>
      </c>
      <c r="C8" s="8"/>
      <c r="D8" s="9"/>
      <c r="E8" s="3"/>
    </row>
    <row r="9" spans="1:8" x14ac:dyDescent="0.25">
      <c r="A9" s="10" t="s">
        <v>77</v>
      </c>
      <c r="B9" s="11" t="s">
        <v>5</v>
      </c>
      <c r="C9" s="8" t="s">
        <v>6</v>
      </c>
      <c r="D9" s="9">
        <v>2.2000000000000002</v>
      </c>
    </row>
    <row r="10" spans="1:8" x14ac:dyDescent="0.25">
      <c r="A10" s="10" t="s">
        <v>78</v>
      </c>
      <c r="B10" s="11" t="s">
        <v>7</v>
      </c>
      <c r="C10" s="8" t="s">
        <v>6</v>
      </c>
      <c r="D10" s="9">
        <v>1.8</v>
      </c>
    </row>
    <row r="11" spans="1:8" x14ac:dyDescent="0.25">
      <c r="A11" s="10" t="s">
        <v>79</v>
      </c>
      <c r="B11" s="11" t="s">
        <v>8</v>
      </c>
      <c r="C11" s="8"/>
      <c r="D11" s="9"/>
    </row>
    <row r="12" spans="1:8" x14ac:dyDescent="0.25">
      <c r="A12" s="10" t="s">
        <v>80</v>
      </c>
      <c r="B12" s="11" t="s">
        <v>5</v>
      </c>
      <c r="C12" s="8" t="s">
        <v>6</v>
      </c>
      <c r="D12" s="9"/>
    </row>
    <row r="13" spans="1:8" x14ac:dyDescent="0.25">
      <c r="A13" s="10" t="s">
        <v>81</v>
      </c>
      <c r="B13" s="11" t="s">
        <v>7</v>
      </c>
      <c r="C13" s="8" t="s">
        <v>6</v>
      </c>
      <c r="D13" s="9"/>
    </row>
    <row r="14" spans="1:8" x14ac:dyDescent="0.25">
      <c r="A14" s="10" t="s">
        <v>82</v>
      </c>
      <c r="B14" s="11"/>
      <c r="C14" s="8"/>
      <c r="D14" s="9"/>
    </row>
    <row r="15" spans="1:8" x14ac:dyDescent="0.25">
      <c r="A15" s="10" t="s">
        <v>83</v>
      </c>
      <c r="B15" s="11" t="s">
        <v>5</v>
      </c>
      <c r="C15" s="8" t="s">
        <v>6</v>
      </c>
      <c r="D15" s="9">
        <v>2.2000000000000002</v>
      </c>
    </row>
    <row r="16" spans="1:8" x14ac:dyDescent="0.25">
      <c r="A16" s="10" t="s">
        <v>84</v>
      </c>
      <c r="B16" s="11" t="s">
        <v>7</v>
      </c>
      <c r="C16" s="8" t="s">
        <v>6</v>
      </c>
      <c r="D16" s="9">
        <v>1.8</v>
      </c>
    </row>
    <row r="17" spans="1:6" x14ac:dyDescent="0.25">
      <c r="A17" s="10" t="s">
        <v>85</v>
      </c>
      <c r="B17" s="11" t="s">
        <v>9</v>
      </c>
      <c r="C17" s="8" t="s">
        <v>10</v>
      </c>
      <c r="D17" s="9">
        <v>14.8</v>
      </c>
    </row>
    <row r="18" spans="1:6" x14ac:dyDescent="0.25">
      <c r="A18" s="10" t="s">
        <v>86</v>
      </c>
      <c r="B18" s="11" t="s">
        <v>11</v>
      </c>
      <c r="C18" s="8" t="s">
        <v>12</v>
      </c>
      <c r="D18" s="9">
        <v>12</v>
      </c>
    </row>
    <row r="19" spans="1:6" x14ac:dyDescent="0.25">
      <c r="A19" s="10" t="s">
        <v>87</v>
      </c>
      <c r="B19" s="11" t="s">
        <v>13</v>
      </c>
      <c r="C19" s="8" t="s">
        <v>12</v>
      </c>
      <c r="D19" s="9">
        <v>12</v>
      </c>
    </row>
    <row r="20" spans="1:6" x14ac:dyDescent="0.25">
      <c r="A20" s="10" t="s">
        <v>88</v>
      </c>
      <c r="B20" s="11" t="s">
        <v>14</v>
      </c>
      <c r="C20" s="8" t="s">
        <v>15</v>
      </c>
      <c r="D20" s="9"/>
    </row>
    <row r="21" spans="1:6" x14ac:dyDescent="0.25">
      <c r="A21" s="10" t="s">
        <v>89</v>
      </c>
      <c r="B21" s="11" t="s">
        <v>16</v>
      </c>
      <c r="C21" s="8" t="s">
        <v>17</v>
      </c>
      <c r="D21" s="9"/>
    </row>
    <row r="22" spans="1:6" x14ac:dyDescent="0.25">
      <c r="A22" s="10" t="s">
        <v>90</v>
      </c>
      <c r="B22" s="37" t="s">
        <v>18</v>
      </c>
      <c r="C22" s="38"/>
      <c r="D22" s="39"/>
      <c r="F22" s="3"/>
    </row>
    <row r="23" spans="1:6" x14ac:dyDescent="0.25">
      <c r="A23" s="10" t="s">
        <v>91</v>
      </c>
      <c r="B23" s="8" t="s">
        <v>19</v>
      </c>
      <c r="C23" s="8" t="s">
        <v>20</v>
      </c>
      <c r="D23" s="9">
        <v>163.69999999999999</v>
      </c>
      <c r="E23" s="3"/>
    </row>
    <row r="24" spans="1:6" x14ac:dyDescent="0.25">
      <c r="A24" s="10" t="s">
        <v>92</v>
      </c>
      <c r="B24" s="8" t="s">
        <v>21</v>
      </c>
      <c r="C24" s="8" t="s">
        <v>20</v>
      </c>
      <c r="D24" s="9">
        <v>0</v>
      </c>
    </row>
    <row r="25" spans="1:6" x14ac:dyDescent="0.25">
      <c r="A25" s="10" t="s">
        <v>93</v>
      </c>
      <c r="B25" s="8" t="s">
        <v>22</v>
      </c>
      <c r="C25" s="8" t="s">
        <v>20</v>
      </c>
      <c r="D25" s="9">
        <v>163.69999999999999</v>
      </c>
    </row>
    <row r="26" spans="1:6" x14ac:dyDescent="0.25">
      <c r="A26" s="10" t="s">
        <v>94</v>
      </c>
      <c r="B26" s="8" t="s">
        <v>23</v>
      </c>
      <c r="C26" s="8" t="s">
        <v>20</v>
      </c>
      <c r="D26" s="9">
        <v>0</v>
      </c>
    </row>
    <row r="27" spans="1:6" x14ac:dyDescent="0.25">
      <c r="A27" s="10" t="s">
        <v>95</v>
      </c>
      <c r="B27" s="8" t="s">
        <v>24</v>
      </c>
      <c r="C27" s="8" t="s">
        <v>20</v>
      </c>
      <c r="D27" s="9">
        <v>0</v>
      </c>
    </row>
    <row r="28" spans="1:6" x14ac:dyDescent="0.25">
      <c r="A28" s="10" t="s">
        <v>96</v>
      </c>
      <c r="B28" s="8" t="s">
        <v>25</v>
      </c>
      <c r="C28" s="8" t="s">
        <v>20</v>
      </c>
      <c r="D28" s="9">
        <v>0</v>
      </c>
    </row>
    <row r="29" spans="1:6" x14ac:dyDescent="0.25">
      <c r="A29" s="10" t="s">
        <v>97</v>
      </c>
      <c r="B29" s="8" t="s">
        <v>26</v>
      </c>
      <c r="C29" s="8" t="s">
        <v>15</v>
      </c>
      <c r="D29" s="9">
        <v>0</v>
      </c>
    </row>
    <row r="30" spans="1:6" x14ac:dyDescent="0.25">
      <c r="A30" s="10" t="s">
        <v>98</v>
      </c>
      <c r="B30" s="8" t="s">
        <v>27</v>
      </c>
      <c r="C30" s="8" t="s">
        <v>20</v>
      </c>
      <c r="D30" s="9">
        <v>163.69999999999999</v>
      </c>
    </row>
    <row r="31" spans="1:6" x14ac:dyDescent="0.25">
      <c r="A31" s="10" t="s">
        <v>99</v>
      </c>
      <c r="B31" s="8" t="s">
        <v>28</v>
      </c>
      <c r="C31" s="8" t="s">
        <v>20</v>
      </c>
      <c r="D31" s="9">
        <v>0</v>
      </c>
    </row>
    <row r="32" spans="1:6" x14ac:dyDescent="0.25">
      <c r="A32" s="10" t="s">
        <v>100</v>
      </c>
      <c r="B32" s="8" t="s">
        <v>29</v>
      </c>
      <c r="C32" s="8" t="s">
        <v>15</v>
      </c>
      <c r="D32" s="9">
        <v>0</v>
      </c>
    </row>
    <row r="33" spans="1:5" x14ac:dyDescent="0.25">
      <c r="A33" s="10" t="s">
        <v>101</v>
      </c>
      <c r="B33" s="8" t="s">
        <v>30</v>
      </c>
      <c r="C33" s="8" t="s">
        <v>20</v>
      </c>
      <c r="D33" s="9">
        <v>163.69999999999999</v>
      </c>
    </row>
    <row r="34" spans="1:5" x14ac:dyDescent="0.25">
      <c r="A34" s="10" t="s">
        <v>102</v>
      </c>
      <c r="B34" s="8" t="s">
        <v>31</v>
      </c>
      <c r="C34" s="8" t="s">
        <v>20</v>
      </c>
      <c r="D34" s="9">
        <v>18</v>
      </c>
      <c r="E34" s="29"/>
    </row>
    <row r="35" spans="1:5" x14ac:dyDescent="0.25">
      <c r="A35" s="10" t="s">
        <v>103</v>
      </c>
      <c r="B35" s="8" t="s">
        <v>32</v>
      </c>
      <c r="C35" s="8" t="s">
        <v>20</v>
      </c>
      <c r="D35" s="9">
        <v>45.3</v>
      </c>
      <c r="E35" s="29"/>
    </row>
    <row r="36" spans="1:5" x14ac:dyDescent="0.25">
      <c r="A36" s="10" t="s">
        <v>33</v>
      </c>
      <c r="B36" s="8" t="s">
        <v>34</v>
      </c>
      <c r="C36" s="8" t="s">
        <v>20</v>
      </c>
      <c r="D36" s="9">
        <v>100.4</v>
      </c>
    </row>
    <row r="37" spans="1:5" ht="30.75" customHeight="1" x14ac:dyDescent="0.25">
      <c r="A37" s="10" t="s">
        <v>104</v>
      </c>
      <c r="B37" s="33" t="s">
        <v>35</v>
      </c>
      <c r="C37" s="33"/>
      <c r="D37" s="34"/>
    </row>
    <row r="38" spans="1:5" x14ac:dyDescent="0.25">
      <c r="A38" s="10" t="s">
        <v>105</v>
      </c>
      <c r="B38" s="8" t="s">
        <v>36</v>
      </c>
      <c r="C38" s="8" t="s">
        <v>37</v>
      </c>
      <c r="D38" s="9">
        <v>190.5</v>
      </c>
    </row>
    <row r="39" spans="1:5" x14ac:dyDescent="0.25">
      <c r="A39" s="10" t="s">
        <v>106</v>
      </c>
      <c r="B39" s="8" t="s">
        <v>38</v>
      </c>
      <c r="C39" s="8" t="s">
        <v>39</v>
      </c>
      <c r="D39" s="9">
        <v>0</v>
      </c>
    </row>
    <row r="40" spans="1:5" x14ac:dyDescent="0.25">
      <c r="A40" s="10" t="s">
        <v>107</v>
      </c>
      <c r="B40" s="8" t="s">
        <v>40</v>
      </c>
      <c r="C40" s="8"/>
      <c r="D40" s="9"/>
    </row>
    <row r="41" spans="1:5" x14ac:dyDescent="0.25">
      <c r="A41" s="10" t="s">
        <v>108</v>
      </c>
      <c r="B41" s="8" t="s">
        <v>41</v>
      </c>
      <c r="C41" s="8" t="s">
        <v>42</v>
      </c>
      <c r="D41" s="9">
        <v>2.8000000000000001E-2</v>
      </c>
    </row>
    <row r="42" spans="1:5" x14ac:dyDescent="0.25">
      <c r="A42" s="10" t="s">
        <v>109</v>
      </c>
      <c r="B42" s="8" t="s">
        <v>43</v>
      </c>
      <c r="C42" s="8"/>
      <c r="D42" s="9"/>
    </row>
    <row r="43" spans="1:5" x14ac:dyDescent="0.25">
      <c r="A43" s="10" t="s">
        <v>110</v>
      </c>
      <c r="B43" s="8" t="s">
        <v>44</v>
      </c>
      <c r="C43" s="8" t="s">
        <v>42</v>
      </c>
      <c r="D43" s="9"/>
    </row>
    <row r="44" spans="1:5" ht="30.75" customHeight="1" x14ac:dyDescent="0.25">
      <c r="A44" s="10" t="s">
        <v>111</v>
      </c>
      <c r="B44" s="35" t="s">
        <v>45</v>
      </c>
      <c r="C44" s="35"/>
      <c r="D44" s="36"/>
    </row>
    <row r="45" spans="1:5" x14ac:dyDescent="0.25">
      <c r="A45" s="10" t="s">
        <v>112</v>
      </c>
      <c r="B45" s="8" t="s">
        <v>36</v>
      </c>
      <c r="C45" s="8" t="s">
        <v>46</v>
      </c>
      <c r="D45" s="9"/>
    </row>
    <row r="46" spans="1:5" x14ac:dyDescent="0.25">
      <c r="A46" s="10" t="s">
        <v>113</v>
      </c>
      <c r="B46" s="8" t="s">
        <v>38</v>
      </c>
      <c r="C46" s="8" t="s">
        <v>47</v>
      </c>
      <c r="D46" s="9"/>
    </row>
    <row r="47" spans="1:5" x14ac:dyDescent="0.25">
      <c r="A47" s="10" t="s">
        <v>114</v>
      </c>
      <c r="B47" s="8" t="s">
        <v>40</v>
      </c>
      <c r="C47" s="8"/>
      <c r="D47" s="9"/>
    </row>
    <row r="48" spans="1:5" x14ac:dyDescent="0.25">
      <c r="A48" s="10" t="s">
        <v>115</v>
      </c>
      <c r="B48" s="8" t="s">
        <v>44</v>
      </c>
      <c r="C48" s="8" t="s">
        <v>48</v>
      </c>
      <c r="D48" s="9"/>
    </row>
    <row r="49" spans="1:4" x14ac:dyDescent="0.25">
      <c r="A49" s="10" t="s">
        <v>116</v>
      </c>
      <c r="B49" s="8" t="s">
        <v>43</v>
      </c>
      <c r="C49" s="8"/>
      <c r="D49" s="9"/>
    </row>
    <row r="50" spans="1:4" x14ac:dyDescent="0.25">
      <c r="A50" s="10" t="s">
        <v>117</v>
      </c>
      <c r="B50" s="8" t="s">
        <v>44</v>
      </c>
      <c r="C50" s="8" t="s">
        <v>48</v>
      </c>
      <c r="D50" s="9"/>
    </row>
    <row r="51" spans="1:4" x14ac:dyDescent="0.25">
      <c r="A51" s="10" t="s">
        <v>118</v>
      </c>
      <c r="B51" s="8" t="s">
        <v>49</v>
      </c>
      <c r="C51" s="8"/>
      <c r="D51" s="9"/>
    </row>
    <row r="52" spans="1:4" x14ac:dyDescent="0.25">
      <c r="A52" s="10" t="s">
        <v>119</v>
      </c>
      <c r="B52" s="8" t="s">
        <v>50</v>
      </c>
      <c r="C52" s="8" t="s">
        <v>51</v>
      </c>
      <c r="D52" s="9">
        <v>3</v>
      </c>
    </row>
    <row r="53" spans="1:4" x14ac:dyDescent="0.25">
      <c r="A53" s="10" t="s">
        <v>120</v>
      </c>
      <c r="B53" s="8" t="s">
        <v>52</v>
      </c>
      <c r="C53" s="8" t="s">
        <v>51</v>
      </c>
      <c r="D53" s="9">
        <v>2</v>
      </c>
    </row>
    <row r="54" spans="1:4" x14ac:dyDescent="0.25">
      <c r="A54" s="10" t="s">
        <v>121</v>
      </c>
      <c r="B54" s="8" t="s">
        <v>53</v>
      </c>
      <c r="C54" s="8" t="s">
        <v>51</v>
      </c>
      <c r="D54" s="9">
        <v>0</v>
      </c>
    </row>
    <row r="55" spans="1:4" x14ac:dyDescent="0.25">
      <c r="A55" s="10" t="s">
        <v>122</v>
      </c>
      <c r="B55" s="8" t="s">
        <v>54</v>
      </c>
      <c r="C55" s="8" t="s">
        <v>51</v>
      </c>
      <c r="D55" s="9">
        <v>1</v>
      </c>
    </row>
    <row r="56" spans="1:4" x14ac:dyDescent="0.25">
      <c r="A56" s="10" t="s">
        <v>123</v>
      </c>
      <c r="B56" s="8" t="s">
        <v>55</v>
      </c>
      <c r="C56" s="8" t="s">
        <v>51</v>
      </c>
      <c r="D56" s="9">
        <v>0.32</v>
      </c>
    </row>
    <row r="57" spans="1:4" x14ac:dyDescent="0.25">
      <c r="A57" s="10" t="s">
        <v>124</v>
      </c>
      <c r="B57" s="8" t="s">
        <v>56</v>
      </c>
      <c r="C57" s="8" t="s">
        <v>51</v>
      </c>
      <c r="D57" s="9">
        <v>0.49</v>
      </c>
    </row>
    <row r="58" spans="1:4" x14ac:dyDescent="0.25">
      <c r="A58" s="10" t="s">
        <v>125</v>
      </c>
      <c r="B58" s="8" t="s">
        <v>57</v>
      </c>
      <c r="C58" s="8"/>
      <c r="D58" s="9"/>
    </row>
    <row r="59" spans="1:4" x14ac:dyDescent="0.25">
      <c r="A59" s="10" t="s">
        <v>126</v>
      </c>
      <c r="B59" s="8" t="s">
        <v>58</v>
      </c>
      <c r="C59" s="8" t="s">
        <v>59</v>
      </c>
      <c r="D59" s="9">
        <v>412.9</v>
      </c>
    </row>
    <row r="60" spans="1:4" x14ac:dyDescent="0.25">
      <c r="A60" s="10" t="s">
        <v>127</v>
      </c>
      <c r="B60" s="8" t="s">
        <v>60</v>
      </c>
      <c r="C60" s="8" t="s">
        <v>59</v>
      </c>
      <c r="D60" s="9">
        <v>1.1000000000000001</v>
      </c>
    </row>
    <row r="61" spans="1:4" x14ac:dyDescent="0.25">
      <c r="A61" s="10" t="s">
        <v>128</v>
      </c>
      <c r="B61" s="8" t="s">
        <v>61</v>
      </c>
      <c r="C61" s="8" t="s">
        <v>59</v>
      </c>
      <c r="D61" s="9">
        <v>132</v>
      </c>
    </row>
    <row r="62" spans="1:4" x14ac:dyDescent="0.25">
      <c r="A62" s="10" t="s">
        <v>129</v>
      </c>
      <c r="B62" s="8" t="s">
        <v>62</v>
      </c>
      <c r="C62" s="8" t="s">
        <v>59</v>
      </c>
      <c r="D62" s="9">
        <v>152.1</v>
      </c>
    </row>
    <row r="63" spans="1:4" x14ac:dyDescent="0.25">
      <c r="A63" s="10" t="s">
        <v>130</v>
      </c>
      <c r="B63" s="8" t="s">
        <v>63</v>
      </c>
      <c r="C63" s="8" t="s">
        <v>59</v>
      </c>
      <c r="D63" s="9">
        <v>375</v>
      </c>
    </row>
    <row r="64" spans="1:4" x14ac:dyDescent="0.25">
      <c r="A64" s="10" t="s">
        <v>131</v>
      </c>
      <c r="B64" s="8" t="s">
        <v>64</v>
      </c>
      <c r="C64" s="8" t="s">
        <v>59</v>
      </c>
      <c r="D64" s="9">
        <v>274.10000000000002</v>
      </c>
    </row>
    <row r="65" spans="1:4" x14ac:dyDescent="0.25">
      <c r="A65" s="10" t="s">
        <v>132</v>
      </c>
      <c r="B65" s="8" t="s">
        <v>65</v>
      </c>
      <c r="C65" s="8" t="s">
        <v>59</v>
      </c>
      <c r="D65" s="9">
        <v>82.8</v>
      </c>
    </row>
    <row r="66" spans="1:4" x14ac:dyDescent="0.25">
      <c r="A66" s="10" t="s">
        <v>133</v>
      </c>
      <c r="B66" s="8" t="s">
        <v>66</v>
      </c>
      <c r="C66" s="8" t="s">
        <v>59</v>
      </c>
      <c r="D66" s="9">
        <v>380.9</v>
      </c>
    </row>
    <row r="67" spans="1:4" x14ac:dyDescent="0.25">
      <c r="A67" s="10" t="s">
        <v>134</v>
      </c>
      <c r="B67" s="8" t="s">
        <v>67</v>
      </c>
      <c r="C67" s="8" t="s">
        <v>59</v>
      </c>
      <c r="D67" s="9">
        <f>D59+D60+D61+D62+D63+D64+D65+D66</f>
        <v>1810.8999999999996</v>
      </c>
    </row>
    <row r="68" spans="1:4" x14ac:dyDescent="0.25">
      <c r="A68" s="10" t="s">
        <v>135</v>
      </c>
      <c r="B68" s="8" t="s">
        <v>68</v>
      </c>
      <c r="C68" s="8" t="s">
        <v>59</v>
      </c>
      <c r="D68" s="9">
        <v>150.30000000000001</v>
      </c>
    </row>
    <row r="69" spans="1:4" x14ac:dyDescent="0.25">
      <c r="A69" s="10" t="s">
        <v>136</v>
      </c>
      <c r="B69" s="8" t="s">
        <v>69</v>
      </c>
      <c r="C69" s="8" t="s">
        <v>59</v>
      </c>
      <c r="D69" s="9">
        <f>D67+D68</f>
        <v>1961.1999999999996</v>
      </c>
    </row>
    <row r="70" spans="1:4" x14ac:dyDescent="0.25">
      <c r="A70" s="10" t="s">
        <v>137</v>
      </c>
      <c r="B70" s="8" t="s">
        <v>156</v>
      </c>
      <c r="C70" s="8" t="s">
        <v>59</v>
      </c>
      <c r="D70" s="9">
        <v>71.599999999999994</v>
      </c>
    </row>
    <row r="71" spans="1:4" x14ac:dyDescent="0.25">
      <c r="A71" s="10" t="s">
        <v>138</v>
      </c>
      <c r="B71" s="8" t="s">
        <v>70</v>
      </c>
      <c r="C71" s="8" t="s">
        <v>20</v>
      </c>
      <c r="D71" s="9">
        <f>D69+D70</f>
        <v>2032.7999999999995</v>
      </c>
    </row>
    <row r="72" spans="1:4" x14ac:dyDescent="0.25">
      <c r="A72" s="10" t="s">
        <v>139</v>
      </c>
      <c r="B72" s="8" t="s">
        <v>71</v>
      </c>
      <c r="C72" s="8" t="s">
        <v>59</v>
      </c>
      <c r="D72" s="9">
        <f>D71</f>
        <v>2032.7999999999995</v>
      </c>
    </row>
    <row r="73" spans="1:4" ht="15.75" thickBot="1" x14ac:dyDescent="0.3">
      <c r="A73" s="12" t="s">
        <v>140</v>
      </c>
      <c r="B73" s="13" t="s">
        <v>72</v>
      </c>
      <c r="C73" s="13" t="s">
        <v>73</v>
      </c>
      <c r="D73" s="53">
        <f>D72/D23</f>
        <v>12.417837507635918</v>
      </c>
    </row>
    <row r="74" spans="1:4" x14ac:dyDescent="0.25">
      <c r="A74" s="1"/>
    </row>
    <row r="75" spans="1:4" x14ac:dyDescent="0.25">
      <c r="A75" s="1"/>
    </row>
    <row r="76" spans="1:4" x14ac:dyDescent="0.25">
      <c r="A76" s="1"/>
      <c r="B76" t="s">
        <v>74</v>
      </c>
    </row>
    <row r="77" spans="1:4" x14ac:dyDescent="0.25">
      <c r="A77" s="1"/>
    </row>
    <row r="78" spans="1:4" x14ac:dyDescent="0.25">
      <c r="B78" t="s">
        <v>75</v>
      </c>
    </row>
  </sheetData>
  <mergeCells count="6">
    <mergeCell ref="C1:D2"/>
    <mergeCell ref="B7:D7"/>
    <mergeCell ref="B37:D37"/>
    <mergeCell ref="B44:D44"/>
    <mergeCell ref="B22:D22"/>
    <mergeCell ref="A4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22" sqref="B22"/>
    </sheetView>
  </sheetViews>
  <sheetFormatPr defaultRowHeight="15" x14ac:dyDescent="0.25"/>
  <cols>
    <col min="1" max="1" width="5.5703125" customWidth="1"/>
    <col min="2" max="2" width="36.5703125" customWidth="1"/>
    <col min="3" max="3" width="21.7109375" customWidth="1"/>
    <col min="4" max="4" width="22.28515625" customWidth="1"/>
  </cols>
  <sheetData>
    <row r="1" spans="1:11" ht="32.25" customHeight="1" x14ac:dyDescent="0.25">
      <c r="C1" s="30" t="s">
        <v>158</v>
      </c>
      <c r="D1" s="30"/>
    </row>
    <row r="2" spans="1:11" x14ac:dyDescent="0.25">
      <c r="C2" s="30"/>
      <c r="D2" s="30"/>
    </row>
    <row r="3" spans="1:11" ht="44.25" customHeight="1" x14ac:dyDescent="0.25">
      <c r="A3" s="41" t="s">
        <v>159</v>
      </c>
      <c r="B3" s="41"/>
      <c r="C3" s="41"/>
      <c r="D3" s="41"/>
      <c r="E3" s="14"/>
      <c r="F3" s="14"/>
      <c r="G3" s="14"/>
      <c r="H3" s="14"/>
      <c r="I3" s="14"/>
      <c r="J3" s="14"/>
      <c r="K3" s="14"/>
    </row>
    <row r="4" spans="1:11" ht="15.75" thickBot="1" x14ac:dyDescent="0.3">
      <c r="A4" s="42"/>
      <c r="B4" s="42"/>
      <c r="C4" s="42"/>
      <c r="D4" s="42"/>
      <c r="E4" s="14"/>
      <c r="F4" s="14"/>
      <c r="G4" s="14"/>
      <c r="H4" s="14"/>
      <c r="I4" s="14"/>
      <c r="J4" s="14"/>
      <c r="K4" s="14"/>
    </row>
    <row r="5" spans="1:11" ht="31.5" customHeight="1" x14ac:dyDescent="0.25">
      <c r="A5" s="16">
        <v>1</v>
      </c>
      <c r="B5" s="17" t="s">
        <v>141</v>
      </c>
      <c r="C5" s="45" t="s">
        <v>146</v>
      </c>
      <c r="D5" s="46"/>
      <c r="E5" s="14"/>
      <c r="F5" s="14"/>
      <c r="G5" s="14"/>
      <c r="H5" s="14"/>
      <c r="I5" s="14"/>
      <c r="J5" s="14"/>
      <c r="K5" s="14"/>
    </row>
    <row r="6" spans="1:11" x14ac:dyDescent="0.25">
      <c r="A6" s="18">
        <v>2</v>
      </c>
      <c r="B6" s="19" t="s">
        <v>142</v>
      </c>
      <c r="C6" s="47">
        <v>6652014215</v>
      </c>
      <c r="D6" s="48"/>
      <c r="E6" s="14"/>
      <c r="F6" s="14"/>
      <c r="G6" s="14"/>
      <c r="H6" s="14"/>
      <c r="I6" s="14"/>
      <c r="J6" s="14"/>
      <c r="K6" s="14"/>
    </row>
    <row r="7" spans="1:11" x14ac:dyDescent="0.25">
      <c r="A7" s="18">
        <v>3</v>
      </c>
      <c r="B7" s="19" t="s">
        <v>143</v>
      </c>
      <c r="C7" s="47">
        <v>665201001</v>
      </c>
      <c r="D7" s="48"/>
      <c r="E7" s="14"/>
      <c r="F7" s="14"/>
      <c r="G7" s="14"/>
      <c r="H7" s="14"/>
      <c r="I7" s="14"/>
      <c r="J7" s="14"/>
      <c r="K7" s="14"/>
    </row>
    <row r="8" spans="1:11" ht="29.25" customHeight="1" x14ac:dyDescent="0.25">
      <c r="A8" s="18">
        <v>4</v>
      </c>
      <c r="B8" s="19" t="s">
        <v>144</v>
      </c>
      <c r="C8" s="49" t="s">
        <v>147</v>
      </c>
      <c r="D8" s="50"/>
      <c r="E8" s="14"/>
      <c r="F8" s="14"/>
      <c r="G8" s="14"/>
      <c r="H8" s="14"/>
      <c r="I8" s="14"/>
      <c r="J8" s="14"/>
      <c r="K8" s="14"/>
    </row>
    <row r="9" spans="1:11" x14ac:dyDescent="0.25">
      <c r="A9" s="18">
        <v>5</v>
      </c>
      <c r="B9" s="19" t="s">
        <v>145</v>
      </c>
      <c r="C9" s="51" t="s">
        <v>160</v>
      </c>
      <c r="D9" s="52"/>
      <c r="E9" s="14"/>
      <c r="F9" s="14"/>
      <c r="G9" s="14"/>
      <c r="H9" s="14"/>
      <c r="I9" s="14"/>
      <c r="J9" s="14"/>
      <c r="K9" s="14"/>
    </row>
    <row r="10" spans="1:11" x14ac:dyDescent="0.25">
      <c r="A10" s="24"/>
      <c r="B10" s="8"/>
      <c r="C10" s="21" t="s">
        <v>149</v>
      </c>
      <c r="D10" s="25" t="s">
        <v>150</v>
      </c>
      <c r="E10" s="14"/>
      <c r="F10" s="14"/>
      <c r="G10" s="14"/>
      <c r="H10" s="14"/>
      <c r="I10" s="14"/>
      <c r="J10" s="14"/>
      <c r="K10" s="14"/>
    </row>
    <row r="11" spans="1:11" x14ac:dyDescent="0.25">
      <c r="A11" s="26">
        <v>6</v>
      </c>
      <c r="B11" s="22" t="s">
        <v>148</v>
      </c>
      <c r="C11" s="23" t="s">
        <v>161</v>
      </c>
      <c r="D11" s="27" t="s">
        <v>162</v>
      </c>
      <c r="E11" s="14"/>
      <c r="F11" s="14"/>
      <c r="G11" s="14"/>
      <c r="H11" s="14"/>
      <c r="I11" s="14"/>
      <c r="J11" s="14"/>
      <c r="K11" s="14"/>
    </row>
    <row r="12" spans="1:11" x14ac:dyDescent="0.25">
      <c r="A12" s="26">
        <v>7</v>
      </c>
      <c r="B12" s="22" t="s">
        <v>151</v>
      </c>
      <c r="C12" s="23" t="s">
        <v>163</v>
      </c>
      <c r="D12" s="27" t="s">
        <v>164</v>
      </c>
      <c r="E12" s="14"/>
      <c r="F12" s="14"/>
      <c r="G12" s="14"/>
      <c r="H12" s="14"/>
      <c r="I12" s="14"/>
      <c r="J12" s="14"/>
      <c r="K12" s="14"/>
    </row>
    <row r="13" spans="1:11" ht="29.25" customHeight="1" thickBot="1" x14ac:dyDescent="0.3">
      <c r="A13" s="28">
        <v>8</v>
      </c>
      <c r="B13" s="15" t="s">
        <v>152</v>
      </c>
      <c r="C13" s="43" t="s">
        <v>165</v>
      </c>
      <c r="D13" s="44"/>
      <c r="E13" s="14"/>
      <c r="F13" s="14"/>
      <c r="G13" s="14"/>
      <c r="H13" s="14"/>
      <c r="I13" s="14"/>
      <c r="J13" s="14"/>
      <c r="K13" s="14"/>
    </row>
    <row r="14" spans="1:1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25">
      <c r="A15" s="20" t="s">
        <v>155</v>
      </c>
      <c r="B15" s="20"/>
      <c r="C15" s="20"/>
      <c r="D15" s="14"/>
      <c r="E15" s="14"/>
      <c r="F15" s="14"/>
      <c r="G15" s="14"/>
      <c r="H15" s="14"/>
      <c r="I15" s="14"/>
      <c r="J15" s="14"/>
      <c r="K15" s="14"/>
    </row>
    <row r="16" spans="1:11" x14ac:dyDescent="0.25">
      <c r="A16" s="20" t="s">
        <v>153</v>
      </c>
      <c r="B16" s="20"/>
      <c r="C16" s="20"/>
      <c r="D16" s="14"/>
      <c r="E16" s="14"/>
      <c r="F16" s="14"/>
      <c r="G16" s="14"/>
      <c r="H16" s="14"/>
      <c r="I16" s="14"/>
      <c r="J16" s="14"/>
      <c r="K16" s="14"/>
    </row>
    <row r="17" spans="1:11" x14ac:dyDescent="0.25">
      <c r="A17" s="20" t="s">
        <v>154</v>
      </c>
      <c r="B17" s="20"/>
      <c r="C17" s="20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 count="9">
    <mergeCell ref="C1:D2"/>
    <mergeCell ref="A3:D3"/>
    <mergeCell ref="A4:D4"/>
    <mergeCell ref="C13:D13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ФХД</vt:lpstr>
      <vt:lpstr>Тарифы в 2011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2013-04-29T04:24:53Z</dcterms:modified>
</cp:coreProperties>
</file>